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■中谷\■人口統計（藤原）\統計ｈｐ\R07.07\"/>
    </mc:Choice>
  </mc:AlternateContent>
  <xr:revisionPtr revIDLastSave="0" documentId="13_ncr:1_{43D67298-7AA7-45FB-B832-159A242C7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住民基本台帳人口、地区別人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1" i="1"/>
  <c r="C30" i="1"/>
  <c r="C20" i="1"/>
  <c r="C18" i="1"/>
  <c r="G32" i="1"/>
  <c r="E22" i="1" l="1"/>
  <c r="C26" i="1"/>
  <c r="C36" i="1"/>
  <c r="I22" i="1"/>
  <c r="C21" i="1"/>
  <c r="C19" i="1"/>
  <c r="C16" i="1"/>
  <c r="E32" i="1"/>
  <c r="C29" i="1"/>
  <c r="I32" i="1"/>
  <c r="C33" i="1"/>
  <c r="C37" i="1" s="1"/>
  <c r="I37" i="1"/>
  <c r="C25" i="1"/>
  <c r="C28" i="1"/>
  <c r="C17" i="1"/>
  <c r="G22" i="1"/>
  <c r="E27" i="1"/>
  <c r="I27" i="1"/>
  <c r="G27" i="1"/>
  <c r="C24" i="1"/>
  <c r="E37" i="1"/>
  <c r="G37" i="1"/>
  <c r="C23" i="1"/>
  <c r="I10" i="1"/>
  <c r="G10" i="1"/>
  <c r="E10" i="1"/>
  <c r="I9" i="1"/>
  <c r="G9" i="1"/>
  <c r="E9" i="1"/>
  <c r="I8" i="1"/>
  <c r="G8" i="1"/>
  <c r="E8" i="1"/>
  <c r="E7" i="1"/>
  <c r="I7" i="1"/>
  <c r="G7" i="1"/>
  <c r="C22" i="1" l="1"/>
  <c r="E38" i="1"/>
  <c r="C32" i="1"/>
  <c r="I38" i="1"/>
  <c r="C27" i="1"/>
  <c r="G38" i="1"/>
  <c r="C9" i="1"/>
  <c r="C10" i="1"/>
  <c r="I6" i="1"/>
  <c r="C8" i="1"/>
  <c r="C7" i="1"/>
  <c r="E6" i="1"/>
  <c r="G6" i="1"/>
  <c r="C38" i="1" l="1"/>
  <c r="C6" i="1"/>
</calcChain>
</file>

<file path=xl/sharedStrings.xml><?xml version="1.0" encoding="utf-8"?>
<sst xmlns="http://schemas.openxmlformats.org/spreadsheetml/2006/main" count="65" uniqueCount="44">
  <si>
    <t>区　　　分</t>
    <rPh sb="0" eb="1">
      <t>ク</t>
    </rPh>
    <rPh sb="4" eb="5">
      <t>ブン</t>
    </rPh>
    <phoneticPr fontId="1"/>
  </si>
  <si>
    <t>男女合計</t>
    <rPh sb="0" eb="2">
      <t>ダンジョ</t>
    </rPh>
    <rPh sb="2" eb="4">
      <t>ゴウケイ</t>
    </rPh>
    <phoneticPr fontId="1"/>
  </si>
  <si>
    <t>内　　　　　　　訳</t>
    <rPh sb="0" eb="1">
      <t>ウチ</t>
    </rPh>
    <rPh sb="8" eb="9">
      <t>ヤク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</si>
  <si>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</si>
  <si>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</si>
  <si>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</si>
  <si>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　　計</t>
    <rPh sb="0" eb="1">
      <t>ゴウ</t>
    </rPh>
    <rPh sb="5" eb="6">
      <t>ケイ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</si>
  <si>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</si>
  <si>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</si>
  <si>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内</t>
    <rPh sb="0" eb="1">
      <t>ウチ</t>
    </rPh>
    <phoneticPr fontId="1"/>
  </si>
  <si>
    <t>二本松地域</t>
    <rPh sb="0" eb="3">
      <t>ニホンマツ</t>
    </rPh>
    <rPh sb="3" eb="5">
      <t>チイキ</t>
    </rPh>
    <phoneticPr fontId="1"/>
  </si>
  <si>
    <t>安達地域</t>
    <rPh sb="0" eb="2">
      <t>アダチ</t>
    </rPh>
    <rPh sb="2" eb="4">
      <t>チイキ</t>
    </rPh>
    <phoneticPr fontId="1"/>
  </si>
  <si>
    <t>訳</t>
    <rPh sb="0" eb="1">
      <t>ワケ</t>
    </rPh>
    <phoneticPr fontId="1"/>
  </si>
  <si>
    <t>岩代地域</t>
    <rPh sb="0" eb="2">
      <t>イワヨ</t>
    </rPh>
    <rPh sb="2" eb="4">
      <t>チイキ</t>
    </rPh>
    <phoneticPr fontId="1"/>
  </si>
  <si>
    <t>東和地域</t>
    <rPh sb="0" eb="2">
      <t>ヒデカズ</t>
    </rPh>
    <rPh sb="2" eb="4">
      <t>チイキ</t>
    </rPh>
    <phoneticPr fontId="1"/>
  </si>
  <si>
    <t>地　域　名</t>
    <rPh sb="0" eb="1">
      <t>チ</t>
    </rPh>
    <rPh sb="2" eb="3">
      <t>イキ</t>
    </rPh>
    <rPh sb="4" eb="5">
      <t>メイ</t>
    </rPh>
    <phoneticPr fontId="1"/>
  </si>
  <si>
    <t>男女合計（人）</t>
    <rPh sb="0" eb="2">
      <t>ダンジョ</t>
    </rPh>
    <rPh sb="2" eb="4">
      <t>ゴウケイ</t>
    </rPh>
    <rPh sb="5" eb="6">
      <t>ニン</t>
    </rPh>
    <phoneticPr fontId="1"/>
  </si>
  <si>
    <t>内　　　　　訳　　（人）</t>
    <rPh sb="0" eb="1">
      <t>ウチ</t>
    </rPh>
    <rPh sb="6" eb="7">
      <t>ヤク</t>
    </rPh>
    <rPh sb="10" eb="11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</si>
  <si>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</si>
  <si>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二 本 松</t>
    <rPh sb="0" eb="1">
      <t>ニ</t>
    </rPh>
    <rPh sb="2" eb="3">
      <t>ホン</t>
    </rPh>
    <rPh sb="4" eb="5">
      <t>マツ</t>
    </rPh>
    <phoneticPr fontId="1"/>
  </si>
  <si>
    <t>塩　　沢</t>
    <rPh sb="0" eb="1">
      <t>シオ</t>
    </rPh>
    <rPh sb="3" eb="4">
      <t>サワ</t>
    </rPh>
    <phoneticPr fontId="1"/>
  </si>
  <si>
    <t>岳　　下</t>
    <rPh sb="0" eb="1">
      <t>ダケ</t>
    </rPh>
    <rPh sb="3" eb="4">
      <t>シタ</t>
    </rPh>
    <phoneticPr fontId="1"/>
  </si>
  <si>
    <t>杉　　田</t>
    <rPh sb="0" eb="1">
      <t>スギ</t>
    </rPh>
    <rPh sb="3" eb="4">
      <t>タ</t>
    </rPh>
    <phoneticPr fontId="1"/>
  </si>
  <si>
    <t>石　　井</t>
    <rPh sb="0" eb="1">
      <t>イシ</t>
    </rPh>
    <rPh sb="3" eb="4">
      <t>セイ</t>
    </rPh>
    <phoneticPr fontId="1"/>
  </si>
  <si>
    <t>大　　平</t>
    <rPh sb="0" eb="1">
      <t>ダイ</t>
    </rPh>
    <rPh sb="3" eb="4">
      <t>ヒラ</t>
    </rPh>
    <phoneticPr fontId="1"/>
  </si>
  <si>
    <t>二本松地域計</t>
    <rPh sb="0" eb="3">
      <t>ニホンマツ</t>
    </rPh>
    <rPh sb="3" eb="5">
      <t>チイキ</t>
    </rPh>
    <rPh sb="5" eb="6">
      <t>ケイ</t>
    </rPh>
    <phoneticPr fontId="1"/>
  </si>
  <si>
    <t>油　　井</t>
    <rPh sb="0" eb="1">
      <t>アブラ</t>
    </rPh>
    <rPh sb="3" eb="4">
      <t>セイ</t>
    </rPh>
    <phoneticPr fontId="1"/>
  </si>
  <si>
    <t>渋　　川</t>
    <rPh sb="0" eb="1">
      <t>シブ</t>
    </rPh>
    <rPh sb="3" eb="4">
      <t>カワ</t>
    </rPh>
    <phoneticPr fontId="1"/>
  </si>
  <si>
    <t>上 川 崎</t>
    <rPh sb="0" eb="1">
      <t>ウエ</t>
    </rPh>
    <rPh sb="2" eb="3">
      <t>カワ</t>
    </rPh>
    <rPh sb="4" eb="5">
      <t>ザキ</t>
    </rPh>
    <phoneticPr fontId="1"/>
  </si>
  <si>
    <t>下 川 崎</t>
    <rPh sb="0" eb="1">
      <t>シタ</t>
    </rPh>
    <rPh sb="2" eb="3">
      <t>カワ</t>
    </rPh>
    <rPh sb="4" eb="5">
      <t>ザキ</t>
    </rPh>
    <phoneticPr fontId="1"/>
  </si>
  <si>
    <t>安達地域計</t>
    <rPh sb="0" eb="2">
      <t>アダチ</t>
    </rPh>
    <rPh sb="2" eb="4">
      <t>チイキ</t>
    </rPh>
    <rPh sb="4" eb="5">
      <t>ケイ</t>
    </rPh>
    <phoneticPr fontId="1"/>
  </si>
  <si>
    <t>小　　浜</t>
    <rPh sb="0" eb="1">
      <t>ショウ</t>
    </rPh>
    <rPh sb="3" eb="4">
      <t>ハマ</t>
    </rPh>
    <phoneticPr fontId="1"/>
  </si>
  <si>
    <t>新　　殿</t>
    <rPh sb="0" eb="1">
      <t>ニイ</t>
    </rPh>
    <rPh sb="3" eb="4">
      <t>ドノ</t>
    </rPh>
    <phoneticPr fontId="1"/>
  </si>
  <si>
    <t>旭</t>
    <rPh sb="0" eb="1">
      <t>アサヒ</t>
    </rPh>
    <phoneticPr fontId="1"/>
  </si>
  <si>
    <t>上 太 田</t>
    <rPh sb="0" eb="1">
      <t>カミ</t>
    </rPh>
    <rPh sb="2" eb="3">
      <t>フトシ</t>
    </rPh>
    <rPh sb="4" eb="5">
      <t>タ</t>
    </rPh>
    <phoneticPr fontId="1"/>
  </si>
  <si>
    <t>岩代地域計</t>
    <rPh sb="0" eb="2">
      <t>イワシロ</t>
    </rPh>
    <rPh sb="2" eb="4">
      <t>チイキ</t>
    </rPh>
    <rPh sb="4" eb="5">
      <t>ケイ</t>
    </rPh>
    <phoneticPr fontId="1"/>
  </si>
  <si>
    <t>針　　道</t>
    <rPh sb="0" eb="1">
      <t>ハリ</t>
    </rPh>
    <rPh sb="3" eb="4">
      <t>ミチ</t>
    </rPh>
    <phoneticPr fontId="1"/>
  </si>
  <si>
    <t>木　　幡</t>
    <rPh sb="0" eb="1">
      <t>キ</t>
    </rPh>
    <rPh sb="3" eb="4">
      <t>ハタ</t>
    </rPh>
    <phoneticPr fontId="1"/>
  </si>
  <si>
    <t>太　　田</t>
    <rPh sb="0" eb="1">
      <t>フトシ</t>
    </rPh>
    <rPh sb="3" eb="4">
      <t>タ</t>
    </rPh>
    <phoneticPr fontId="1"/>
  </si>
  <si>
    <t>戸　　沢</t>
    <rPh sb="0" eb="1">
      <t>ト</t>
    </rPh>
    <rPh sb="3" eb="4">
      <t>サワ</t>
    </rPh>
    <phoneticPr fontId="1"/>
  </si>
  <si>
    <t>東和地域計</t>
    <rPh sb="0" eb="2">
      <t>トウワ</t>
    </rPh>
    <rPh sb="2" eb="4">
      <t>チイキ</t>
    </rPh>
    <rPh sb="4" eb="5">
      <t>ケイ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</si>
  <si>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</si>
  <si>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令和６年１月１日人口（住民基本台帳＋外国人登録人口）</t>
    <rPh sb="0" eb="2">
      <t>レイワ</t>
    </rPh>
    <rPh sb="3" eb="4">
      <t>ネン</t>
    </rPh>
    <rPh sb="5" eb="6">
      <t>ガツ</t>
    </rPh>
    <rPh sb="7" eb="8">
      <t>ニチ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3" eb="25">
      <t>ジンコウ</t>
    </rPh>
    <phoneticPr fontId="1"/>
  </si>
  <si>
    <t>令和７年７月１日現在人口の表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0" eb="12">
      <t>ジンコウ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</si>
</sst>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3" fontId="0" fillId="0" borderId="4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/>
      <protection locked="0"/>
    </xf>
    <xf numFmtId="3" fontId="0" fillId="0" borderId="2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3" fontId="0" fillId="2" borderId="2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90" zoomScaleNormal="90" workbookViewId="0">
      <selection activeCell="N19" sqref="N19"/>
    </sheetView>
  </sheetViews>
  <sheetFormatPr defaultRowHeight="21" customHeight="1" x14ac:dyDescent="0.15"/>
  <cols>
    <col min="1" max="1" width="4.375" style="2" customWidth="1"/>
    <col min="2" max="2" width="13.75" style="2" customWidth="1"/>
    <col min="3" max="3" width="11.875" style="2" customWidth="1"/>
    <col min="4" max="4" width="3.75" style="2" customWidth="1"/>
    <col min="5" max="5" width="11.875" style="2" customWidth="1"/>
    <col min="6" max="6" width="3.75" style="2" customWidth="1"/>
    <col min="7" max="7" width="11.875" style="2" customWidth="1"/>
    <col min="8" max="8" width="3.75" style="2" customWidth="1"/>
    <col min="9" max="9" width="11.875" style="2" customWidth="1"/>
    <col min="10" max="10" width="5.625" style="2" customWidth="1"/>
    <col min="11" max="16384" width="9" style="2"/>
  </cols>
  <sheetData>
    <row r="1" spans="1:10" ht="20.25" customHeight="1" x14ac:dyDescent="0.15">
      <c r="A1" s="10" t="s">
        <v>41</v>
      </c>
      <c r="B1" s="10"/>
      <c r="C1" s="1"/>
      <c r="D1" s="1"/>
      <c r="E1" s="1"/>
      <c r="F1" s="1"/>
      <c r="G1" s="1"/>
      <c r="H1" s="1"/>
      <c r="I1" s="1"/>
      <c r="J1" s="1"/>
    </row>
    <row r="2" spans="1:10" ht="22.5" customHeight="1" x14ac:dyDescent="0.1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ht="22.5" hidden="1" customHeight="1" thickBot="1" x14ac:dyDescent="0.2">
      <c r="A3" s="11" t="s">
        <v>42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22.5" hidden="1" customHeight="1" thickTop="1" thickBot="1" x14ac:dyDescent="0.2">
      <c r="A4" s="12" t="s">
        <v>0</v>
      </c>
      <c r="B4" s="13"/>
      <c r="C4" s="12" t="s">
        <v>1</v>
      </c>
      <c r="D4" s="13"/>
      <c r="E4" s="16" t="s">
        <v>2</v>
      </c>
      <c r="F4" s="17"/>
      <c r="G4" s="17"/>
      <c r="H4" s="18"/>
      <c r="I4" s="12" t="s">
        <v>3</v>
      </c>
      <c r="J4" s="13"/>
    </row>
    <row r="5" spans="1:10" ht="22.5" hidden="1" customHeight="1" thickTop="1" thickBot="1" x14ac:dyDescent="0.2">
      <c r="A5" s="14"/>
      <c r="B5" s="15"/>
      <c r="C5" s="14"/>
      <c r="D5" s="15"/>
      <c r="E5" s="16" t="s">
        <v>4</v>
      </c>
      <c r="F5" s="18"/>
      <c r="G5" s="16" t="s">
        <v>5</v>
      </c>
      <c r="H5" s="18"/>
      <c r="I5" s="14"/>
      <c r="J5" s="15"/>
    </row>
    <row r="6" spans="1:10" ht="22.5" hidden="1" customHeight="1" thickTop="1" thickBot="1" x14ac:dyDescent="0.2">
      <c r="A6" s="16" t="s">
        <v>6</v>
      </c>
      <c r="B6" s="18"/>
      <c r="C6" s="8">
        <f>E6+G6</f>
        <v>49861</v>
      </c>
      <c r="D6" s="4" t="s">
        <v>7</v>
      </c>
      <c r="E6" s="9">
        <f>SUM(E7:E10)</f>
        <v>24702</v>
      </c>
      <c r="F6" s="4" t="s">
        <v>7</v>
      </c>
      <c r="G6" s="5">
        <f>SUM(G7:G10)</f>
        <v>25159</v>
      </c>
      <c r="H6" s="4" t="s">
        <v>7</v>
      </c>
      <c r="I6" s="8">
        <f>SUM(I7:I10)</f>
        <v>20709</v>
      </c>
      <c r="J6" s="4" t="s">
        <v>8</v>
      </c>
    </row>
    <row r="7" spans="1:10" ht="22.5" hidden="1" customHeight="1" thickTop="1" thickBot="1" x14ac:dyDescent="0.2">
      <c r="A7" s="19" t="s">
        <v>9</v>
      </c>
      <c r="B7" s="6" t="s">
        <v>10</v>
      </c>
      <c r="C7" s="8">
        <f>E7+G7</f>
        <v>28037</v>
      </c>
      <c r="D7" s="4" t="s">
        <v>7</v>
      </c>
      <c r="E7" s="8">
        <f>E16+E17+E18+E19+E20+E21</f>
        <v>13858</v>
      </c>
      <c r="F7" s="4" t="s">
        <v>7</v>
      </c>
      <c r="G7" s="5">
        <f>G16+G17+G18+G19+G20+G21</f>
        <v>14179</v>
      </c>
      <c r="H7" s="4" t="s">
        <v>7</v>
      </c>
      <c r="I7" s="8">
        <f>I16+I17+I18+I19+I20+I21</f>
        <v>12169</v>
      </c>
      <c r="J7" s="4" t="s">
        <v>8</v>
      </c>
    </row>
    <row r="8" spans="1:10" ht="22.5" hidden="1" customHeight="1" thickTop="1" thickBot="1" x14ac:dyDescent="0.2">
      <c r="A8" s="20"/>
      <c r="B8" s="6" t="s">
        <v>11</v>
      </c>
      <c r="C8" s="8">
        <f>E8+G8</f>
        <v>11422</v>
      </c>
      <c r="D8" s="4" t="s">
        <v>7</v>
      </c>
      <c r="E8" s="8">
        <f>E23+E24+E25+E26</f>
        <v>5613</v>
      </c>
      <c r="F8" s="4" t="s">
        <v>7</v>
      </c>
      <c r="G8" s="5">
        <f>G23+G24+G25+G26</f>
        <v>5809</v>
      </c>
      <c r="H8" s="4" t="s">
        <v>7</v>
      </c>
      <c r="I8" s="8">
        <f>I23+I24+I25+I26</f>
        <v>4411</v>
      </c>
      <c r="J8" s="4" t="s">
        <v>8</v>
      </c>
    </row>
    <row r="9" spans="1:10" ht="22.5" hidden="1" customHeight="1" thickTop="1" thickBot="1" x14ac:dyDescent="0.2">
      <c r="A9" s="20" t="s">
        <v>12</v>
      </c>
      <c r="B9" s="6" t="s">
        <v>13</v>
      </c>
      <c r="C9" s="8">
        <f>E9+G9</f>
        <v>5353</v>
      </c>
      <c r="D9" s="4" t="s">
        <v>7</v>
      </c>
      <c r="E9" s="8">
        <f>E28+E29+E30+E31</f>
        <v>2710</v>
      </c>
      <c r="F9" s="4" t="s">
        <v>7</v>
      </c>
      <c r="G9" s="5">
        <f>G28+G29+G30+G31</f>
        <v>2643</v>
      </c>
      <c r="H9" s="4" t="s">
        <v>7</v>
      </c>
      <c r="I9" s="8">
        <f>I28+I29+I30+I31</f>
        <v>2158</v>
      </c>
      <c r="J9" s="4" t="s">
        <v>8</v>
      </c>
    </row>
    <row r="10" spans="1:10" ht="22.5" hidden="1" customHeight="1" thickTop="1" thickBot="1" x14ac:dyDescent="0.2">
      <c r="A10" s="21"/>
      <c r="B10" s="6" t="s">
        <v>14</v>
      </c>
      <c r="C10" s="8">
        <f>E10+G10</f>
        <v>5049</v>
      </c>
      <c r="D10" s="4" t="s">
        <v>7</v>
      </c>
      <c r="E10" s="8">
        <f>E33+E34+E35+E36</f>
        <v>2521</v>
      </c>
      <c r="F10" s="4" t="s">
        <v>7</v>
      </c>
      <c r="G10" s="5">
        <f>G33+G34+G35+G36</f>
        <v>2528</v>
      </c>
      <c r="H10" s="4" t="s">
        <v>7</v>
      </c>
      <c r="I10" s="8">
        <f>I33+I34+I35+I36</f>
        <v>1971</v>
      </c>
      <c r="J10" s="4" t="s">
        <v>8</v>
      </c>
    </row>
    <row r="11" spans="1:10" ht="22.5" hidden="1" customHeight="1" thickTop="1" x14ac:dyDescent="0.15"/>
    <row r="12" spans="1:10" ht="22.5" hidden="1" customHeight="1" x14ac:dyDescent="0.15">
      <c r="B12" s="7"/>
    </row>
    <row r="13" spans="1:10" ht="22.5" customHeight="1" thickBot="1" x14ac:dyDescent="0.2">
      <c r="A13" s="22" t="s">
        <v>43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27.75" customHeight="1" thickTop="1" thickBot="1" x14ac:dyDescent="0.2">
      <c r="A14" s="12" t="s">
        <v>15</v>
      </c>
      <c r="B14" s="13"/>
      <c r="C14" s="12" t="s">
        <v>16</v>
      </c>
      <c r="D14" s="13"/>
      <c r="E14" s="16" t="s">
        <v>17</v>
      </c>
      <c r="F14" s="17"/>
      <c r="G14" s="17"/>
      <c r="H14" s="18"/>
      <c r="I14" s="12" t="s">
        <v>18</v>
      </c>
      <c r="J14" s="13"/>
    </row>
    <row r="15" spans="1:10" ht="27.75" customHeight="1" thickTop="1" thickBot="1" x14ac:dyDescent="0.2">
      <c r="A15" s="14"/>
      <c r="B15" s="15"/>
      <c r="C15" s="14"/>
      <c r="D15" s="15"/>
      <c r="E15" s="16" t="s">
        <v>4</v>
      </c>
      <c r="F15" s="18"/>
      <c r="G15" s="16" t="s">
        <v>5</v>
      </c>
      <c r="H15" s="18"/>
      <c r="I15" s="14"/>
      <c r="J15" s="15"/>
    </row>
    <row r="16" spans="1:10" ht="27.75" customHeight="1" thickTop="1" thickBot="1" x14ac:dyDescent="0.2">
      <c r="A16" s="16" t="s">
        <v>19</v>
      </c>
      <c r="B16" s="18"/>
      <c r="C16" s="23">
        <f>SUM(E16:H16)</f>
        <v>7470</v>
      </c>
      <c r="D16" s="24"/>
      <c r="E16" s="25">
        <v>3643</v>
      </c>
      <c r="F16" s="25"/>
      <c r="G16" s="25">
        <v>3827</v>
      </c>
      <c r="H16" s="25"/>
      <c r="I16" s="25">
        <v>3548</v>
      </c>
      <c r="J16" s="25"/>
    </row>
    <row r="17" spans="1:10" ht="27.75" customHeight="1" thickTop="1" thickBot="1" x14ac:dyDescent="0.2">
      <c r="A17" s="16" t="s">
        <v>20</v>
      </c>
      <c r="B17" s="18"/>
      <c r="C17" s="23">
        <f t="shared" ref="C17:C35" si="0">SUM(E17:H17)</f>
        <v>3299</v>
      </c>
      <c r="D17" s="24"/>
      <c r="E17" s="25">
        <v>1601</v>
      </c>
      <c r="F17" s="25"/>
      <c r="G17" s="25">
        <v>1698</v>
      </c>
      <c r="H17" s="25"/>
      <c r="I17" s="25">
        <v>1345</v>
      </c>
      <c r="J17" s="25"/>
    </row>
    <row r="18" spans="1:10" ht="27.75" customHeight="1" thickTop="1" thickBot="1" x14ac:dyDescent="0.2">
      <c r="A18" s="16" t="s">
        <v>21</v>
      </c>
      <c r="B18" s="18"/>
      <c r="C18" s="23">
        <f>SUM(E18:H18)</f>
        <v>8561</v>
      </c>
      <c r="D18" s="24"/>
      <c r="E18" s="25">
        <v>4289</v>
      </c>
      <c r="F18" s="25"/>
      <c r="G18" s="25">
        <v>4272</v>
      </c>
      <c r="H18" s="25"/>
      <c r="I18" s="25">
        <v>3929</v>
      </c>
      <c r="J18" s="25"/>
    </row>
    <row r="19" spans="1:10" ht="27.75" customHeight="1" thickTop="1" thickBot="1" x14ac:dyDescent="0.2">
      <c r="A19" s="16" t="s">
        <v>22</v>
      </c>
      <c r="B19" s="18"/>
      <c r="C19" s="23">
        <f>SUM(E19:H19)</f>
        <v>4070</v>
      </c>
      <c r="D19" s="24"/>
      <c r="E19" s="25">
        <v>2024</v>
      </c>
      <c r="F19" s="25"/>
      <c r="G19" s="25">
        <v>2046</v>
      </c>
      <c r="H19" s="25"/>
      <c r="I19" s="25">
        <v>1582</v>
      </c>
      <c r="J19" s="25"/>
    </row>
    <row r="20" spans="1:10" ht="27.75" customHeight="1" thickTop="1" thickBot="1" x14ac:dyDescent="0.2">
      <c r="A20" s="16" t="s">
        <v>23</v>
      </c>
      <c r="B20" s="18"/>
      <c r="C20" s="23">
        <f t="shared" si="0"/>
        <v>2309</v>
      </c>
      <c r="D20" s="24"/>
      <c r="E20" s="25">
        <v>1155</v>
      </c>
      <c r="F20" s="25"/>
      <c r="G20" s="25">
        <v>1154</v>
      </c>
      <c r="H20" s="25"/>
      <c r="I20" s="25">
        <v>841</v>
      </c>
      <c r="J20" s="25"/>
    </row>
    <row r="21" spans="1:10" ht="27.75" customHeight="1" thickTop="1" thickBot="1" x14ac:dyDescent="0.2">
      <c r="A21" s="16" t="s">
        <v>24</v>
      </c>
      <c r="B21" s="18"/>
      <c r="C21" s="23">
        <f>SUM(E21:H21)</f>
        <v>2328</v>
      </c>
      <c r="D21" s="24"/>
      <c r="E21" s="25">
        <v>1146</v>
      </c>
      <c r="F21" s="25"/>
      <c r="G21" s="25">
        <v>1182</v>
      </c>
      <c r="H21" s="25"/>
      <c r="I21" s="25">
        <v>924</v>
      </c>
      <c r="J21" s="25"/>
    </row>
    <row r="22" spans="1:10" ht="27.75" customHeight="1" thickTop="1" thickBot="1" x14ac:dyDescent="0.2">
      <c r="A22" s="26" t="s">
        <v>25</v>
      </c>
      <c r="B22" s="27"/>
      <c r="C22" s="28">
        <f>SUM(C16:D21)</f>
        <v>28037</v>
      </c>
      <c r="D22" s="29"/>
      <c r="E22" s="30">
        <f>SUM(E16:F21)</f>
        <v>13858</v>
      </c>
      <c r="F22" s="31"/>
      <c r="G22" s="30">
        <f>SUM(G16:H21)</f>
        <v>14179</v>
      </c>
      <c r="H22" s="31"/>
      <c r="I22" s="30">
        <f>SUM(I16:J21)</f>
        <v>12169</v>
      </c>
      <c r="J22" s="31"/>
    </row>
    <row r="23" spans="1:10" ht="27.75" customHeight="1" thickTop="1" thickBot="1" x14ac:dyDescent="0.2">
      <c r="A23" s="16" t="s">
        <v>26</v>
      </c>
      <c r="B23" s="18"/>
      <c r="C23" s="23">
        <f t="shared" si="0"/>
        <v>6843</v>
      </c>
      <c r="D23" s="24"/>
      <c r="E23" s="25">
        <v>3336</v>
      </c>
      <c r="F23" s="25"/>
      <c r="G23" s="25">
        <v>3507</v>
      </c>
      <c r="H23" s="25"/>
      <c r="I23" s="25">
        <v>2693</v>
      </c>
      <c r="J23" s="25"/>
    </row>
    <row r="24" spans="1:10" ht="27.75" customHeight="1" thickTop="1" thickBot="1" x14ac:dyDescent="0.2">
      <c r="A24" s="16" t="s">
        <v>27</v>
      </c>
      <c r="B24" s="18"/>
      <c r="C24" s="23">
        <f t="shared" si="0"/>
        <v>2234</v>
      </c>
      <c r="D24" s="24"/>
      <c r="E24" s="25">
        <v>1108</v>
      </c>
      <c r="F24" s="25"/>
      <c r="G24" s="25">
        <v>1126</v>
      </c>
      <c r="H24" s="25"/>
      <c r="I24" s="25">
        <v>838</v>
      </c>
      <c r="J24" s="25"/>
    </row>
    <row r="25" spans="1:10" ht="27.75" customHeight="1" thickTop="1" thickBot="1" x14ac:dyDescent="0.2">
      <c r="A25" s="16" t="s">
        <v>28</v>
      </c>
      <c r="B25" s="18"/>
      <c r="C25" s="23">
        <f>SUM(E25:H25)</f>
        <v>1717</v>
      </c>
      <c r="D25" s="24"/>
      <c r="E25" s="25">
        <v>851</v>
      </c>
      <c r="F25" s="25"/>
      <c r="G25" s="25">
        <v>866</v>
      </c>
      <c r="H25" s="25"/>
      <c r="I25" s="25">
        <v>643</v>
      </c>
      <c r="J25" s="25"/>
    </row>
    <row r="26" spans="1:10" ht="27.75" customHeight="1" thickTop="1" thickBot="1" x14ac:dyDescent="0.2">
      <c r="A26" s="16" t="s">
        <v>29</v>
      </c>
      <c r="B26" s="18"/>
      <c r="C26" s="23">
        <f t="shared" si="0"/>
        <v>628</v>
      </c>
      <c r="D26" s="24"/>
      <c r="E26" s="25">
        <v>318</v>
      </c>
      <c r="F26" s="25"/>
      <c r="G26" s="25">
        <v>310</v>
      </c>
      <c r="H26" s="25"/>
      <c r="I26" s="25">
        <v>237</v>
      </c>
      <c r="J26" s="25"/>
    </row>
    <row r="27" spans="1:10" ht="27.75" customHeight="1" thickTop="1" thickBot="1" x14ac:dyDescent="0.2">
      <c r="A27" s="26" t="s">
        <v>30</v>
      </c>
      <c r="B27" s="27"/>
      <c r="C27" s="28">
        <f>SUM(C23:D26)</f>
        <v>11422</v>
      </c>
      <c r="D27" s="29"/>
      <c r="E27" s="30">
        <f>SUM(E23:F26)</f>
        <v>5613</v>
      </c>
      <c r="F27" s="31"/>
      <c r="G27" s="30">
        <f>SUM(G23:H26)</f>
        <v>5809</v>
      </c>
      <c r="H27" s="31"/>
      <c r="I27" s="30">
        <f>SUM(I23:J26)</f>
        <v>4411</v>
      </c>
      <c r="J27" s="31"/>
    </row>
    <row r="28" spans="1:10" ht="27.75" customHeight="1" thickTop="1" thickBot="1" x14ac:dyDescent="0.2">
      <c r="A28" s="16" t="s">
        <v>31</v>
      </c>
      <c r="B28" s="18"/>
      <c r="C28" s="23">
        <f t="shared" si="0"/>
        <v>2715</v>
      </c>
      <c r="D28" s="24"/>
      <c r="E28" s="32">
        <v>1355</v>
      </c>
      <c r="F28" s="33"/>
      <c r="G28" s="32">
        <v>1360</v>
      </c>
      <c r="H28" s="33"/>
      <c r="I28" s="32">
        <v>1083</v>
      </c>
      <c r="J28" s="33"/>
    </row>
    <row r="29" spans="1:10" ht="27.75" customHeight="1" thickTop="1" thickBot="1" x14ac:dyDescent="0.2">
      <c r="A29" s="16" t="s">
        <v>32</v>
      </c>
      <c r="B29" s="18"/>
      <c r="C29" s="23">
        <f>SUM(E29:H29)</f>
        <v>1470</v>
      </c>
      <c r="D29" s="24"/>
      <c r="E29" s="32">
        <v>772</v>
      </c>
      <c r="F29" s="33"/>
      <c r="G29" s="32">
        <v>698</v>
      </c>
      <c r="H29" s="33"/>
      <c r="I29" s="32">
        <v>581</v>
      </c>
      <c r="J29" s="33"/>
    </row>
    <row r="30" spans="1:10" ht="27.75" customHeight="1" thickTop="1" thickBot="1" x14ac:dyDescent="0.2">
      <c r="A30" s="16" t="s">
        <v>33</v>
      </c>
      <c r="B30" s="18"/>
      <c r="C30" s="23">
        <f t="shared" si="0"/>
        <v>932</v>
      </c>
      <c r="D30" s="24"/>
      <c r="E30" s="32">
        <v>457</v>
      </c>
      <c r="F30" s="33"/>
      <c r="G30" s="32">
        <v>475</v>
      </c>
      <c r="H30" s="33"/>
      <c r="I30" s="32">
        <v>402</v>
      </c>
      <c r="J30" s="33"/>
    </row>
    <row r="31" spans="1:10" ht="27.75" customHeight="1" thickTop="1" thickBot="1" x14ac:dyDescent="0.2">
      <c r="A31" s="16" t="s">
        <v>34</v>
      </c>
      <c r="B31" s="18"/>
      <c r="C31" s="23">
        <f>SUM(E31:H31)</f>
        <v>236</v>
      </c>
      <c r="D31" s="24"/>
      <c r="E31" s="32">
        <v>126</v>
      </c>
      <c r="F31" s="33"/>
      <c r="G31" s="32">
        <v>110</v>
      </c>
      <c r="H31" s="33"/>
      <c r="I31" s="32">
        <v>92</v>
      </c>
      <c r="J31" s="33"/>
    </row>
    <row r="32" spans="1:10" ht="27.75" customHeight="1" thickTop="1" thickBot="1" x14ac:dyDescent="0.2">
      <c r="A32" s="26" t="s">
        <v>35</v>
      </c>
      <c r="B32" s="27"/>
      <c r="C32" s="28">
        <f>SUM(C28:D31)</f>
        <v>5353</v>
      </c>
      <c r="D32" s="29"/>
      <c r="E32" s="30">
        <f>SUM(E28:F31)</f>
        <v>2710</v>
      </c>
      <c r="F32" s="31"/>
      <c r="G32" s="30">
        <f>SUM(G28:H31)</f>
        <v>2643</v>
      </c>
      <c r="H32" s="31"/>
      <c r="I32" s="30">
        <f>SUM(I28:J31)</f>
        <v>2158</v>
      </c>
      <c r="J32" s="31"/>
    </row>
    <row r="33" spans="1:10" ht="27.75" customHeight="1" thickTop="1" thickBot="1" x14ac:dyDescent="0.2">
      <c r="A33" s="16" t="s">
        <v>36</v>
      </c>
      <c r="B33" s="18"/>
      <c r="C33" s="23">
        <f t="shared" si="0"/>
        <v>1088</v>
      </c>
      <c r="D33" s="24"/>
      <c r="E33" s="25">
        <v>553</v>
      </c>
      <c r="F33" s="25"/>
      <c r="G33" s="25">
        <v>535</v>
      </c>
      <c r="H33" s="25"/>
      <c r="I33" s="25">
        <v>410</v>
      </c>
      <c r="J33" s="25"/>
    </row>
    <row r="34" spans="1:10" ht="27.75" customHeight="1" thickTop="1" thickBot="1" x14ac:dyDescent="0.2">
      <c r="A34" s="16" t="s">
        <v>37</v>
      </c>
      <c r="B34" s="18"/>
      <c r="C34" s="23">
        <f t="shared" si="0"/>
        <v>1478</v>
      </c>
      <c r="D34" s="24"/>
      <c r="E34" s="25">
        <v>734</v>
      </c>
      <c r="F34" s="25"/>
      <c r="G34" s="25">
        <v>744</v>
      </c>
      <c r="H34" s="25"/>
      <c r="I34" s="25">
        <v>559</v>
      </c>
      <c r="J34" s="25"/>
    </row>
    <row r="35" spans="1:10" ht="27.75" customHeight="1" thickTop="1" thickBot="1" x14ac:dyDescent="0.2">
      <c r="A35" s="16" t="s">
        <v>38</v>
      </c>
      <c r="B35" s="18"/>
      <c r="C35" s="23">
        <f t="shared" si="0"/>
        <v>1409</v>
      </c>
      <c r="D35" s="24"/>
      <c r="E35" s="25">
        <v>692</v>
      </c>
      <c r="F35" s="25"/>
      <c r="G35" s="25">
        <v>717</v>
      </c>
      <c r="H35" s="25"/>
      <c r="I35" s="25">
        <v>567</v>
      </c>
      <c r="J35" s="25"/>
    </row>
    <row r="36" spans="1:10" ht="27.75" customHeight="1" thickTop="1" thickBot="1" x14ac:dyDescent="0.2">
      <c r="A36" s="16" t="s">
        <v>39</v>
      </c>
      <c r="B36" s="18"/>
      <c r="C36" s="23">
        <f>SUM(E36:H36)</f>
        <v>1074</v>
      </c>
      <c r="D36" s="24"/>
      <c r="E36" s="25">
        <v>542</v>
      </c>
      <c r="F36" s="25"/>
      <c r="G36" s="25">
        <v>532</v>
      </c>
      <c r="H36" s="25"/>
      <c r="I36" s="25">
        <v>435</v>
      </c>
      <c r="J36" s="25"/>
    </row>
    <row r="37" spans="1:10" ht="27.75" customHeight="1" thickTop="1" thickBot="1" x14ac:dyDescent="0.2">
      <c r="A37" s="26" t="s">
        <v>40</v>
      </c>
      <c r="B37" s="27"/>
      <c r="C37" s="28">
        <f>SUM(C33:D36)</f>
        <v>5049</v>
      </c>
      <c r="D37" s="29"/>
      <c r="E37" s="30">
        <f>SUM(E33:F36)</f>
        <v>2521</v>
      </c>
      <c r="F37" s="31"/>
      <c r="G37" s="30">
        <f>SUM(G33:H36)</f>
        <v>2528</v>
      </c>
      <c r="H37" s="31"/>
      <c r="I37" s="30">
        <f>SUM(I33:J36)</f>
        <v>1971</v>
      </c>
      <c r="J37" s="31"/>
    </row>
    <row r="38" spans="1:10" ht="27.75" customHeight="1" thickTop="1" thickBot="1" x14ac:dyDescent="0.2">
      <c r="A38" s="16" t="s">
        <v>6</v>
      </c>
      <c r="B38" s="18"/>
      <c r="C38" s="23">
        <f>C22+C27+C32+C37</f>
        <v>49861</v>
      </c>
      <c r="D38" s="24"/>
      <c r="E38" s="23">
        <f>E22+E27+E32+E37</f>
        <v>24702</v>
      </c>
      <c r="F38" s="24"/>
      <c r="G38" s="23">
        <f>G22+G27+G32+G37</f>
        <v>25159</v>
      </c>
      <c r="H38" s="24"/>
      <c r="I38" s="23">
        <f>I22+I27+I32+I37</f>
        <v>20709</v>
      </c>
      <c r="J38" s="24"/>
    </row>
    <row r="39" spans="1:10" ht="21" customHeight="1" thickTop="1" x14ac:dyDescent="0.15"/>
  </sheetData>
  <mergeCells count="133">
    <mergeCell ref="A38:B38"/>
    <mergeCell ref="C38:D38"/>
    <mergeCell ref="E38:F38"/>
    <mergeCell ref="G38:H38"/>
    <mergeCell ref="I38:J38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7:A8"/>
    <mergeCell ref="A9:A10"/>
    <mergeCell ref="A13:J13"/>
    <mergeCell ref="A14:B15"/>
    <mergeCell ref="C14:D15"/>
    <mergeCell ref="E14:H14"/>
    <mergeCell ref="I14:J15"/>
    <mergeCell ref="E15:F15"/>
    <mergeCell ref="G15:H15"/>
    <mergeCell ref="A1:B1"/>
    <mergeCell ref="A3:J3"/>
    <mergeCell ref="A4:B5"/>
    <mergeCell ref="C4:D5"/>
    <mergeCell ref="E4:H4"/>
    <mergeCell ref="I4:J5"/>
    <mergeCell ref="E5:F5"/>
    <mergeCell ref="G5:H5"/>
    <mergeCell ref="A6:B6"/>
  </mergeCells>
  <phoneticPr fontI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住民基本台帳人口、地区別人口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nihonmatsu</dc:creator>
  <cp:lastModifiedBy>Administrator</cp:lastModifiedBy>
  <cp:lastPrinted>2024-01-10T02:49:58Z</cp:lastPrinted>
  <dcterms:created xsi:type="dcterms:W3CDTF">2020-07-07T03:55:50Z</dcterms:created>
  <dcterms:modified xsi:type="dcterms:W3CDTF">2025-07-07T07:40:14Z</dcterms:modified>
</cp:coreProperties>
</file>